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880"/>
  </bookViews>
  <sheets>
    <sheet name="Лист1" sheetId="1" r:id="rId1"/>
  </sheets>
  <definedNames>
    <definedName name="_xlnm.Print_Titles" localSheetId="0">Лист1!$A:$C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1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H64"/>
  <c r="I63"/>
  <c r="H63"/>
  <c r="I62"/>
  <c r="H62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H47"/>
  <c r="I46"/>
  <c r="H46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</calcChain>
</file>

<file path=xl/sharedStrings.xml><?xml version="1.0" encoding="utf-8"?>
<sst xmlns="http://schemas.openxmlformats.org/spreadsheetml/2006/main" count="84" uniqueCount="84">
  <si>
    <t>Аналіз виконання плану по доходах</t>
  </si>
  <si>
    <t>На січень 2016 року</t>
  </si>
  <si>
    <t>тис. грн.</t>
  </si>
  <si>
    <t>ККД</t>
  </si>
  <si>
    <t>Доходи</t>
  </si>
  <si>
    <t>м. Переяслав-Хмельницький</t>
  </si>
  <si>
    <t>Поч.річн. план</t>
  </si>
  <si>
    <t>Уточн.річн. план</t>
  </si>
  <si>
    <t xml:space="preserve"> Уточ.пл. за період</t>
  </si>
  <si>
    <t>Факт</t>
  </si>
  <si>
    <t>+/-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</si>
  <si>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</si>
  <si>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</si>
  <si>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</si>
  <si>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</si>
  <si>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</si>
  <si>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</si>
  <si>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</si>
  <si>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</si>
  <si>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</si>
  <si>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</si>
  <si>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</si>
  <si>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</si>
  <si>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</si>
  <si>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</si>
  <si>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</si>
  <si>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</si>
  <si>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</si>
  <si>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</si>
  <si>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</si>
  <si>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</si>
  <si>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</si>
  <si>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</si>
  <si>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</si>
  <si>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</si>
  <si>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</si>
  <si>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</si>
  <si>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</si>
  <si>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</si>
  <si>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</si>
  <si>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</si>
  <si>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</si>
  <si>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</si>
  <si>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</si>
  <si>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</si>
  <si>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</si>
  <si>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</si>
  <si>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</si>
  <si>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</si>
  <si>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</si>
  <si>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</si>
  <si>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</si>
  <si>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</si>
  <si>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</si>
  <si>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</si>
  <si>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</si>
  <si>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</si>
  <si>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</si>
  <si>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</si>
  <si>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</si>
  <si>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</si>
  <si>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</si>
  <si>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</si>
  <si>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</si>
  <si>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</si>
  <si>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</si>
  <si>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</si>
  <si>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</si>
  <si>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</si>
  <si>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</si>
  <si>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</si>
  <si>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</si>
  <si>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</si>
  <si>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</si>
  <si>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</si>
  <si>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</si>
  <si>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</si>
  <si>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</si>
  <si>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</si>
  <si>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</si>
  <si>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</si>
  <si>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без урахування трансферт</t>
  </si>
  <si>
    <t>Всього</t>
  </si>
  <si>
    <t>Станом на 01.02.2016</t>
  </si>
</sst>
</file>

<file path=xl/styles.xml><?xml version="1.0" encoding="utf-8"?>
<styleSheet xmlns="http://schemas.openxmlformats.org/spreadsheetml/2006/main">
  <numFmts count="1">
    <numFmt numFmtId="164" formatCode="#0.0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1" fillId="2" borderId="1" xfId="0" applyNumberFormat="1" applyFont="1" applyFill="1" applyBorder="1"/>
    <xf numFmtId="0" fontId="1" fillId="2" borderId="1" xfId="0" applyFont="1" applyFill="1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view="pageBreakPreview" zoomScale="60" zoomScaleNormal="100" workbookViewId="0">
      <selection activeCell="A2" sqref="A2"/>
    </sheetView>
  </sheetViews>
  <sheetFormatPr defaultRowHeight="15"/>
  <cols>
    <col min="1" max="1" width="0.140625" customWidth="1"/>
    <col min="2" max="2" width="12.7109375" customWidth="1"/>
    <col min="3" max="3" width="25.140625" customWidth="1"/>
    <col min="4" max="6" width="13.85546875" customWidth="1"/>
    <col min="7" max="7" width="10.5703125" customWidth="1"/>
  </cols>
  <sheetData>
    <row r="1" spans="1:12">
      <c r="A1" t="s">
        <v>83</v>
      </c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23.25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8.75">
      <c r="A5" s="11" t="s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G6" t="s">
        <v>2</v>
      </c>
    </row>
    <row r="7" spans="1:12">
      <c r="A7" s="12"/>
      <c r="B7" s="13" t="s">
        <v>3</v>
      </c>
      <c r="C7" s="13" t="s">
        <v>4</v>
      </c>
      <c r="D7" s="13" t="s">
        <v>5</v>
      </c>
      <c r="E7" s="14"/>
      <c r="F7" s="14"/>
      <c r="G7" s="14"/>
      <c r="H7" s="14"/>
      <c r="I7" s="14"/>
    </row>
    <row r="8" spans="1:12" ht="28.5" customHeight="1">
      <c r="A8" s="12"/>
      <c r="B8" s="14"/>
      <c r="C8" s="14"/>
      <c r="D8" s="2" t="s">
        <v>6</v>
      </c>
      <c r="E8" s="2" t="s">
        <v>7</v>
      </c>
      <c r="F8" s="2" t="s">
        <v>8</v>
      </c>
      <c r="G8" s="3" t="s">
        <v>9</v>
      </c>
      <c r="H8" s="3" t="s">
        <v>10</v>
      </c>
      <c r="I8" s="3" t="s">
        <v>11</v>
      </c>
    </row>
    <row r="9" spans="1:12">
      <c r="A9" s="4"/>
      <c r="B9" s="4">
        <v>10000000</v>
      </c>
      <c r="C9" s="4" t="s">
        <v>12</v>
      </c>
      <c r="D9" s="5">
        <v>48889.9</v>
      </c>
      <c r="E9" s="5">
        <v>48867.5</v>
      </c>
      <c r="F9" s="5">
        <v>3595.95</v>
      </c>
      <c r="G9" s="5">
        <v>4602.6451199999992</v>
      </c>
      <c r="H9" s="5">
        <f t="shared" ref="H9:H40" si="0">G9-F9</f>
        <v>1006.6951199999994</v>
      </c>
      <c r="I9" s="5">
        <f t="shared" ref="I9:I40" si="1">IF(F9=0,0,G9/F9*100)</f>
        <v>127.99524798731905</v>
      </c>
    </row>
    <row r="10" spans="1:12">
      <c r="A10" s="4"/>
      <c r="B10" s="4">
        <v>11000000</v>
      </c>
      <c r="C10" s="4" t="s">
        <v>13</v>
      </c>
      <c r="D10" s="5">
        <v>28759</v>
      </c>
      <c r="E10" s="5">
        <v>28759</v>
      </c>
      <c r="F10" s="5">
        <v>2144.3000000000002</v>
      </c>
      <c r="G10" s="5">
        <v>2700.3028099999997</v>
      </c>
      <c r="H10" s="5">
        <f t="shared" si="0"/>
        <v>556.0028099999995</v>
      </c>
      <c r="I10" s="5">
        <f t="shared" si="1"/>
        <v>125.92933871193395</v>
      </c>
    </row>
    <row r="11" spans="1:12">
      <c r="A11" s="4"/>
      <c r="B11" s="4">
        <v>11010000</v>
      </c>
      <c r="C11" s="4" t="s">
        <v>14</v>
      </c>
      <c r="D11" s="5">
        <v>28695</v>
      </c>
      <c r="E11" s="5">
        <v>28695</v>
      </c>
      <c r="F11" s="5">
        <v>2140</v>
      </c>
      <c r="G11" s="5">
        <v>2700.3028099999997</v>
      </c>
      <c r="H11" s="5">
        <f t="shared" si="0"/>
        <v>560.30280999999968</v>
      </c>
      <c r="I11" s="5">
        <f t="shared" si="1"/>
        <v>126.1823742990654</v>
      </c>
    </row>
    <row r="12" spans="1:12">
      <c r="A12" s="4"/>
      <c r="B12" s="4">
        <v>11010100</v>
      </c>
      <c r="C12" s="4" t="s">
        <v>15</v>
      </c>
      <c r="D12" s="5">
        <v>26100</v>
      </c>
      <c r="E12" s="5">
        <v>26100</v>
      </c>
      <c r="F12" s="5">
        <v>2000</v>
      </c>
      <c r="G12" s="5">
        <v>2497.4673399999997</v>
      </c>
      <c r="H12" s="5">
        <f t="shared" si="0"/>
        <v>497.46733999999969</v>
      </c>
      <c r="I12" s="5">
        <f t="shared" si="1"/>
        <v>124.87336699999997</v>
      </c>
    </row>
    <row r="13" spans="1:12">
      <c r="A13" s="4"/>
      <c r="B13" s="4">
        <v>11010200</v>
      </c>
      <c r="C13" s="4" t="s">
        <v>16</v>
      </c>
      <c r="D13" s="5">
        <v>1100</v>
      </c>
      <c r="E13" s="5">
        <v>1100</v>
      </c>
      <c r="F13" s="5">
        <v>90</v>
      </c>
      <c r="G13" s="5">
        <v>139.94810999999999</v>
      </c>
      <c r="H13" s="5">
        <f t="shared" si="0"/>
        <v>49.948109999999986</v>
      </c>
      <c r="I13" s="5">
        <f t="shared" si="1"/>
        <v>155.49789999999999</v>
      </c>
    </row>
    <row r="14" spans="1:12">
      <c r="A14" s="4"/>
      <c r="B14" s="4">
        <v>11010400</v>
      </c>
      <c r="C14" s="4" t="s">
        <v>17</v>
      </c>
      <c r="D14" s="5">
        <v>885</v>
      </c>
      <c r="E14" s="5">
        <v>885</v>
      </c>
      <c r="F14" s="5">
        <v>20</v>
      </c>
      <c r="G14" s="5">
        <v>52.685130000000001</v>
      </c>
      <c r="H14" s="5">
        <f t="shared" si="0"/>
        <v>32.685130000000001</v>
      </c>
      <c r="I14" s="5">
        <f t="shared" si="1"/>
        <v>263.42565000000002</v>
      </c>
    </row>
    <row r="15" spans="1:12">
      <c r="A15" s="4"/>
      <c r="B15" s="4">
        <v>11010500</v>
      </c>
      <c r="C15" s="4" t="s">
        <v>18</v>
      </c>
      <c r="D15" s="5">
        <v>370</v>
      </c>
      <c r="E15" s="5">
        <v>370</v>
      </c>
      <c r="F15" s="5">
        <v>10</v>
      </c>
      <c r="G15" s="5">
        <v>10.20223</v>
      </c>
      <c r="H15" s="5">
        <f t="shared" si="0"/>
        <v>0.20223000000000013</v>
      </c>
      <c r="I15" s="5">
        <f t="shared" si="1"/>
        <v>102.02230000000002</v>
      </c>
    </row>
    <row r="16" spans="1:12">
      <c r="A16" s="4"/>
      <c r="B16" s="4">
        <v>11010900</v>
      </c>
      <c r="C16" s="4" t="s">
        <v>19</v>
      </c>
      <c r="D16" s="5">
        <v>240</v>
      </c>
      <c r="E16" s="5">
        <v>240</v>
      </c>
      <c r="F16" s="5">
        <v>20</v>
      </c>
      <c r="G16" s="5">
        <v>0</v>
      </c>
      <c r="H16" s="5">
        <f t="shared" si="0"/>
        <v>-20</v>
      </c>
      <c r="I16" s="5">
        <f t="shared" si="1"/>
        <v>0</v>
      </c>
    </row>
    <row r="17" spans="1:9">
      <c r="A17" s="4"/>
      <c r="B17" s="4">
        <v>11020000</v>
      </c>
      <c r="C17" s="4" t="s">
        <v>20</v>
      </c>
      <c r="D17" s="5">
        <v>64</v>
      </c>
      <c r="E17" s="5">
        <v>64</v>
      </c>
      <c r="F17" s="5">
        <v>4.3</v>
      </c>
      <c r="G17" s="5">
        <v>0</v>
      </c>
      <c r="H17" s="5">
        <f t="shared" si="0"/>
        <v>-4.3</v>
      </c>
      <c r="I17" s="5">
        <f t="shared" si="1"/>
        <v>0</v>
      </c>
    </row>
    <row r="18" spans="1:9">
      <c r="A18" s="4"/>
      <c r="B18" s="4">
        <v>11020200</v>
      </c>
      <c r="C18" s="4" t="s">
        <v>21</v>
      </c>
      <c r="D18" s="5">
        <v>64</v>
      </c>
      <c r="E18" s="5">
        <v>64</v>
      </c>
      <c r="F18" s="5">
        <v>4.3</v>
      </c>
      <c r="G18" s="5">
        <v>0</v>
      </c>
      <c r="H18" s="5">
        <f t="shared" si="0"/>
        <v>-4.3</v>
      </c>
      <c r="I18" s="5">
        <f t="shared" si="1"/>
        <v>0</v>
      </c>
    </row>
    <row r="19" spans="1:9">
      <c r="A19" s="4"/>
      <c r="B19" s="4">
        <v>13000000</v>
      </c>
      <c r="C19" s="4" t="s">
        <v>22</v>
      </c>
      <c r="D19" s="5">
        <v>14.9</v>
      </c>
      <c r="E19" s="5">
        <v>14.9</v>
      </c>
      <c r="F19" s="5">
        <v>0</v>
      </c>
      <c r="G19" s="5">
        <v>0</v>
      </c>
      <c r="H19" s="5">
        <f t="shared" si="0"/>
        <v>0</v>
      </c>
      <c r="I19" s="5">
        <f t="shared" si="1"/>
        <v>0</v>
      </c>
    </row>
    <row r="20" spans="1:9">
      <c r="A20" s="4"/>
      <c r="B20" s="4">
        <v>13030000</v>
      </c>
      <c r="C20" s="4" t="s">
        <v>23</v>
      </c>
      <c r="D20" s="5">
        <v>14.9</v>
      </c>
      <c r="E20" s="5">
        <v>14.9</v>
      </c>
      <c r="F20" s="5">
        <v>0</v>
      </c>
      <c r="G20" s="5">
        <v>0</v>
      </c>
      <c r="H20" s="5">
        <f t="shared" si="0"/>
        <v>0</v>
      </c>
      <c r="I20" s="5">
        <f t="shared" si="1"/>
        <v>0</v>
      </c>
    </row>
    <row r="21" spans="1:9">
      <c r="A21" s="4"/>
      <c r="B21" s="4">
        <v>13030200</v>
      </c>
      <c r="C21" s="4" t="s">
        <v>24</v>
      </c>
      <c r="D21" s="5">
        <v>14.9</v>
      </c>
      <c r="E21" s="5">
        <v>14.9</v>
      </c>
      <c r="F21" s="5">
        <v>0</v>
      </c>
      <c r="G21" s="5">
        <v>0</v>
      </c>
      <c r="H21" s="5">
        <f t="shared" si="0"/>
        <v>0</v>
      </c>
      <c r="I21" s="5">
        <f t="shared" si="1"/>
        <v>0</v>
      </c>
    </row>
    <row r="22" spans="1:9">
      <c r="A22" s="4"/>
      <c r="B22" s="4">
        <v>14000000</v>
      </c>
      <c r="C22" s="4" t="s">
        <v>25</v>
      </c>
      <c r="D22" s="5">
        <v>6000</v>
      </c>
      <c r="E22" s="5">
        <v>6000</v>
      </c>
      <c r="F22" s="5">
        <v>500</v>
      </c>
      <c r="G22" s="5">
        <v>319.09500000000003</v>
      </c>
      <c r="H22" s="5">
        <f t="shared" si="0"/>
        <v>-180.90499999999997</v>
      </c>
      <c r="I22" s="5">
        <f t="shared" si="1"/>
        <v>63.819000000000003</v>
      </c>
    </row>
    <row r="23" spans="1:9">
      <c r="A23" s="4"/>
      <c r="B23" s="4">
        <v>14040000</v>
      </c>
      <c r="C23" s="4" t="s">
        <v>26</v>
      </c>
      <c r="D23" s="5">
        <v>6000</v>
      </c>
      <c r="E23" s="5">
        <v>6000</v>
      </c>
      <c r="F23" s="5">
        <v>500</v>
      </c>
      <c r="G23" s="5">
        <v>319.09500000000003</v>
      </c>
      <c r="H23" s="5">
        <f t="shared" si="0"/>
        <v>-180.90499999999997</v>
      </c>
      <c r="I23" s="5">
        <f t="shared" si="1"/>
        <v>63.819000000000003</v>
      </c>
    </row>
    <row r="24" spans="1:9">
      <c r="A24" s="4"/>
      <c r="B24" s="4">
        <v>18000000</v>
      </c>
      <c r="C24" s="4" t="s">
        <v>27</v>
      </c>
      <c r="D24" s="5">
        <v>14093.6</v>
      </c>
      <c r="E24" s="5">
        <v>14093.6</v>
      </c>
      <c r="F24" s="5">
        <v>951.65</v>
      </c>
      <c r="G24" s="5">
        <v>1582.8060799999996</v>
      </c>
      <c r="H24" s="5">
        <f t="shared" si="0"/>
        <v>631.15607999999963</v>
      </c>
      <c r="I24" s="5">
        <f t="shared" si="1"/>
        <v>166.32229075815687</v>
      </c>
    </row>
    <row r="25" spans="1:9">
      <c r="A25" s="4"/>
      <c r="B25" s="4">
        <v>18010000</v>
      </c>
      <c r="C25" s="4" t="s">
        <v>28</v>
      </c>
      <c r="D25" s="5">
        <v>5189</v>
      </c>
      <c r="E25" s="5">
        <v>5189</v>
      </c>
      <c r="F25" s="5">
        <v>296</v>
      </c>
      <c r="G25" s="5">
        <v>344.22750999999994</v>
      </c>
      <c r="H25" s="5">
        <f t="shared" si="0"/>
        <v>48.227509999999938</v>
      </c>
      <c r="I25" s="5">
        <f t="shared" si="1"/>
        <v>116.29307770270267</v>
      </c>
    </row>
    <row r="26" spans="1:9">
      <c r="A26" s="4"/>
      <c r="B26" s="4">
        <v>18010100</v>
      </c>
      <c r="C26" s="4" t="s">
        <v>29</v>
      </c>
      <c r="D26" s="5">
        <v>7</v>
      </c>
      <c r="E26" s="5">
        <v>7</v>
      </c>
      <c r="F26" s="5">
        <v>0</v>
      </c>
      <c r="G26" s="5">
        <v>0.21067</v>
      </c>
      <c r="H26" s="5">
        <f t="shared" si="0"/>
        <v>0.21067</v>
      </c>
      <c r="I26" s="5">
        <f t="shared" si="1"/>
        <v>0</v>
      </c>
    </row>
    <row r="27" spans="1:9">
      <c r="A27" s="4"/>
      <c r="B27" s="4">
        <v>18010200</v>
      </c>
      <c r="C27" s="4" t="s">
        <v>30</v>
      </c>
      <c r="D27" s="5">
        <v>26</v>
      </c>
      <c r="E27" s="5">
        <v>26</v>
      </c>
      <c r="F27" s="5">
        <v>0</v>
      </c>
      <c r="G27" s="5">
        <v>0</v>
      </c>
      <c r="H27" s="5">
        <f t="shared" si="0"/>
        <v>0</v>
      </c>
      <c r="I27" s="5">
        <f t="shared" si="1"/>
        <v>0</v>
      </c>
    </row>
    <row r="28" spans="1:9">
      <c r="A28" s="4"/>
      <c r="B28" s="4">
        <v>18010300</v>
      </c>
      <c r="C28" s="4" t="s">
        <v>31</v>
      </c>
      <c r="D28" s="5">
        <v>1</v>
      </c>
      <c r="E28" s="5">
        <v>1</v>
      </c>
      <c r="F28" s="5">
        <v>0</v>
      </c>
      <c r="G28" s="5">
        <v>0</v>
      </c>
      <c r="H28" s="5">
        <f t="shared" si="0"/>
        <v>0</v>
      </c>
      <c r="I28" s="5">
        <f t="shared" si="1"/>
        <v>0</v>
      </c>
    </row>
    <row r="29" spans="1:9">
      <c r="A29" s="4"/>
      <c r="B29" s="4">
        <v>18010400</v>
      </c>
      <c r="C29" s="4" t="s">
        <v>32</v>
      </c>
      <c r="D29" s="5">
        <v>70</v>
      </c>
      <c r="E29" s="5">
        <v>70</v>
      </c>
      <c r="F29" s="5">
        <v>5</v>
      </c>
      <c r="G29" s="5">
        <v>9.0311699999999995</v>
      </c>
      <c r="H29" s="5">
        <f t="shared" si="0"/>
        <v>4.0311699999999995</v>
      </c>
      <c r="I29" s="5">
        <f t="shared" si="1"/>
        <v>180.6234</v>
      </c>
    </row>
    <row r="30" spans="1:9">
      <c r="A30" s="4"/>
      <c r="B30" s="4">
        <v>18010500</v>
      </c>
      <c r="C30" s="4" t="s">
        <v>33</v>
      </c>
      <c r="D30" s="5">
        <v>740</v>
      </c>
      <c r="E30" s="5">
        <v>740</v>
      </c>
      <c r="F30" s="5">
        <v>50</v>
      </c>
      <c r="G30" s="5">
        <v>40.602029999999999</v>
      </c>
      <c r="H30" s="5">
        <f t="shared" si="0"/>
        <v>-9.3979700000000008</v>
      </c>
      <c r="I30" s="5">
        <f t="shared" si="1"/>
        <v>81.204059999999998</v>
      </c>
    </row>
    <row r="31" spans="1:9">
      <c r="A31" s="4"/>
      <c r="B31" s="4">
        <v>18010600</v>
      </c>
      <c r="C31" s="4" t="s">
        <v>34</v>
      </c>
      <c r="D31" s="5">
        <v>3615</v>
      </c>
      <c r="E31" s="5">
        <v>3615</v>
      </c>
      <c r="F31" s="5">
        <v>200</v>
      </c>
      <c r="G31" s="5">
        <v>255.52348000000001</v>
      </c>
      <c r="H31" s="5">
        <f t="shared" si="0"/>
        <v>55.523480000000006</v>
      </c>
      <c r="I31" s="5">
        <f t="shared" si="1"/>
        <v>127.76174</v>
      </c>
    </row>
    <row r="32" spans="1:9">
      <c r="A32" s="4"/>
      <c r="B32" s="4">
        <v>18010700</v>
      </c>
      <c r="C32" s="4" t="s">
        <v>35</v>
      </c>
      <c r="D32" s="5">
        <v>90</v>
      </c>
      <c r="E32" s="5">
        <v>90</v>
      </c>
      <c r="F32" s="5">
        <v>1</v>
      </c>
      <c r="G32" s="5">
        <v>0.95461999999999991</v>
      </c>
      <c r="H32" s="5">
        <f t="shared" si="0"/>
        <v>-4.5380000000000087E-2</v>
      </c>
      <c r="I32" s="5">
        <f t="shared" si="1"/>
        <v>95.461999999999989</v>
      </c>
    </row>
    <row r="33" spans="1:9">
      <c r="A33" s="4"/>
      <c r="B33" s="4">
        <v>18010900</v>
      </c>
      <c r="C33" s="4" t="s">
        <v>36</v>
      </c>
      <c r="D33" s="5">
        <v>590</v>
      </c>
      <c r="E33" s="5">
        <v>590</v>
      </c>
      <c r="F33" s="5">
        <v>40</v>
      </c>
      <c r="G33" s="5">
        <v>37.905540000000002</v>
      </c>
      <c r="H33" s="5">
        <f t="shared" si="0"/>
        <v>-2.094459999999998</v>
      </c>
      <c r="I33" s="5">
        <f t="shared" si="1"/>
        <v>94.763850000000005</v>
      </c>
    </row>
    <row r="34" spans="1:9">
      <c r="A34" s="4"/>
      <c r="B34" s="4">
        <v>18011000</v>
      </c>
      <c r="C34" s="4" t="s">
        <v>37</v>
      </c>
      <c r="D34" s="5">
        <v>25</v>
      </c>
      <c r="E34" s="5">
        <v>25</v>
      </c>
      <c r="F34" s="5">
        <v>0</v>
      </c>
      <c r="G34" s="5">
        <v>0</v>
      </c>
      <c r="H34" s="5">
        <f t="shared" si="0"/>
        <v>0</v>
      </c>
      <c r="I34" s="5">
        <f t="shared" si="1"/>
        <v>0</v>
      </c>
    </row>
    <row r="35" spans="1:9">
      <c r="A35" s="4"/>
      <c r="B35" s="4">
        <v>18011100</v>
      </c>
      <c r="C35" s="4" t="s">
        <v>38</v>
      </c>
      <c r="D35" s="5">
        <v>25</v>
      </c>
      <c r="E35" s="5">
        <v>25</v>
      </c>
      <c r="F35" s="5">
        <v>0</v>
      </c>
      <c r="G35" s="5">
        <v>0</v>
      </c>
      <c r="H35" s="5">
        <f t="shared" si="0"/>
        <v>0</v>
      </c>
      <c r="I35" s="5">
        <f t="shared" si="1"/>
        <v>0</v>
      </c>
    </row>
    <row r="36" spans="1:9">
      <c r="A36" s="4"/>
      <c r="B36" s="4">
        <v>18030000</v>
      </c>
      <c r="C36" s="4" t="s">
        <v>39</v>
      </c>
      <c r="D36" s="5">
        <v>3.6</v>
      </c>
      <c r="E36" s="5">
        <v>3.6</v>
      </c>
      <c r="F36" s="5">
        <v>0.65</v>
      </c>
      <c r="G36" s="5">
        <v>0.4</v>
      </c>
      <c r="H36" s="5">
        <f t="shared" si="0"/>
        <v>-0.25</v>
      </c>
      <c r="I36" s="5">
        <f t="shared" si="1"/>
        <v>61.53846153846154</v>
      </c>
    </row>
    <row r="37" spans="1:9">
      <c r="A37" s="4"/>
      <c r="B37" s="4">
        <v>18030100</v>
      </c>
      <c r="C37" s="4" t="s">
        <v>40</v>
      </c>
      <c r="D37" s="5">
        <v>2.5</v>
      </c>
      <c r="E37" s="5">
        <v>2.5</v>
      </c>
      <c r="F37" s="5">
        <v>0.4</v>
      </c>
      <c r="G37" s="5">
        <v>0.4</v>
      </c>
      <c r="H37" s="5">
        <f t="shared" si="0"/>
        <v>0</v>
      </c>
      <c r="I37" s="5">
        <f t="shared" si="1"/>
        <v>100</v>
      </c>
    </row>
    <row r="38" spans="1:9">
      <c r="A38" s="4"/>
      <c r="B38" s="4">
        <v>18030200</v>
      </c>
      <c r="C38" s="4" t="s">
        <v>41</v>
      </c>
      <c r="D38" s="5">
        <v>1.1000000000000001</v>
      </c>
      <c r="E38" s="5">
        <v>1.1000000000000001</v>
      </c>
      <c r="F38" s="5">
        <v>0.25</v>
      </c>
      <c r="G38" s="5">
        <v>0</v>
      </c>
      <c r="H38" s="5">
        <f t="shared" si="0"/>
        <v>-0.25</v>
      </c>
      <c r="I38" s="5">
        <f t="shared" si="1"/>
        <v>0</v>
      </c>
    </row>
    <row r="39" spans="1:9">
      <c r="A39" s="4"/>
      <c r="B39" s="4">
        <v>18040000</v>
      </c>
      <c r="C39" s="4" t="s">
        <v>42</v>
      </c>
      <c r="D39" s="5">
        <v>0</v>
      </c>
      <c r="E39" s="5">
        <v>0</v>
      </c>
      <c r="F39" s="5">
        <v>0</v>
      </c>
      <c r="G39" s="5">
        <v>-5.0906700000000003</v>
      </c>
      <c r="H39" s="5">
        <f t="shared" si="0"/>
        <v>-5.0906700000000003</v>
      </c>
      <c r="I39" s="5">
        <f t="shared" si="1"/>
        <v>0</v>
      </c>
    </row>
    <row r="40" spans="1:9">
      <c r="A40" s="4"/>
      <c r="B40" s="4">
        <v>18040200</v>
      </c>
      <c r="C40" s="4" t="s">
        <v>43</v>
      </c>
      <c r="D40" s="5">
        <v>0</v>
      </c>
      <c r="E40" s="5">
        <v>0</v>
      </c>
      <c r="F40" s="5">
        <v>0</v>
      </c>
      <c r="G40" s="5">
        <v>-5.0906700000000003</v>
      </c>
      <c r="H40" s="5">
        <f t="shared" si="0"/>
        <v>-5.0906700000000003</v>
      </c>
      <c r="I40" s="5">
        <f t="shared" si="1"/>
        <v>0</v>
      </c>
    </row>
    <row r="41" spans="1:9">
      <c r="A41" s="4"/>
      <c r="B41" s="4">
        <v>18050000</v>
      </c>
      <c r="C41" s="4" t="s">
        <v>44</v>
      </c>
      <c r="D41" s="5">
        <v>8901</v>
      </c>
      <c r="E41" s="5">
        <v>8901</v>
      </c>
      <c r="F41" s="5">
        <v>655</v>
      </c>
      <c r="G41" s="5">
        <v>1243.2692399999999</v>
      </c>
      <c r="H41" s="5">
        <f t="shared" ref="H41:H72" si="2">G41-F41</f>
        <v>588.26923999999985</v>
      </c>
      <c r="I41" s="5">
        <f t="shared" ref="I41:I72" si="3">IF(F41=0,0,G41/F41*100)</f>
        <v>189.81209770992365</v>
      </c>
    </row>
    <row r="42" spans="1:9">
      <c r="A42" s="4"/>
      <c r="B42" s="4">
        <v>18050300</v>
      </c>
      <c r="C42" s="4" t="s">
        <v>45</v>
      </c>
      <c r="D42" s="5">
        <v>2700</v>
      </c>
      <c r="E42" s="5">
        <v>2700</v>
      </c>
      <c r="F42" s="5">
        <v>175</v>
      </c>
      <c r="G42" s="5">
        <v>166.15275</v>
      </c>
      <c r="H42" s="5">
        <f t="shared" si="2"/>
        <v>-8.8472500000000025</v>
      </c>
      <c r="I42" s="5">
        <f t="shared" si="3"/>
        <v>94.944428571428574</v>
      </c>
    </row>
    <row r="43" spans="1:9">
      <c r="A43" s="4"/>
      <c r="B43" s="4">
        <v>18050400</v>
      </c>
      <c r="C43" s="4" t="s">
        <v>46</v>
      </c>
      <c r="D43" s="5">
        <v>6200</v>
      </c>
      <c r="E43" s="5">
        <v>6200</v>
      </c>
      <c r="F43" s="5">
        <v>480</v>
      </c>
      <c r="G43" s="5">
        <v>1077.1164899999997</v>
      </c>
      <c r="H43" s="5">
        <f t="shared" si="2"/>
        <v>597.11648999999966</v>
      </c>
      <c r="I43" s="5">
        <f t="shared" si="3"/>
        <v>224.39926874999992</v>
      </c>
    </row>
    <row r="44" spans="1:9">
      <c r="A44" s="4"/>
      <c r="B44" s="4">
        <v>18050500</v>
      </c>
      <c r="C44" s="4" t="s">
        <v>47</v>
      </c>
      <c r="D44" s="5">
        <v>1</v>
      </c>
      <c r="E44" s="5">
        <v>1</v>
      </c>
      <c r="F44" s="5">
        <v>0</v>
      </c>
      <c r="G44" s="5">
        <v>0</v>
      </c>
      <c r="H44" s="5">
        <f t="shared" si="2"/>
        <v>0</v>
      </c>
      <c r="I44" s="5">
        <f t="shared" si="3"/>
        <v>0</v>
      </c>
    </row>
    <row r="45" spans="1:9">
      <c r="A45" s="4"/>
      <c r="B45" s="4">
        <v>19000000</v>
      </c>
      <c r="C45" s="4" t="s">
        <v>48</v>
      </c>
      <c r="D45" s="5">
        <v>22.4</v>
      </c>
      <c r="E45" s="5">
        <v>0</v>
      </c>
      <c r="F45" s="5">
        <v>0</v>
      </c>
      <c r="G45" s="5">
        <v>0.44123000000000001</v>
      </c>
      <c r="H45" s="5">
        <f t="shared" si="2"/>
        <v>0.44123000000000001</v>
      </c>
      <c r="I45" s="5">
        <f t="shared" si="3"/>
        <v>0</v>
      </c>
    </row>
    <row r="46" spans="1:9">
      <c r="A46" s="4"/>
      <c r="B46" s="4">
        <v>19010000</v>
      </c>
      <c r="C46" s="4" t="s">
        <v>49</v>
      </c>
      <c r="D46" s="5">
        <v>22.4</v>
      </c>
      <c r="E46" s="5">
        <v>0</v>
      </c>
      <c r="F46" s="5">
        <v>0</v>
      </c>
      <c r="G46" s="5">
        <v>0.44123000000000001</v>
      </c>
      <c r="H46" s="5">
        <f t="shared" si="2"/>
        <v>0.44123000000000001</v>
      </c>
      <c r="I46" s="5">
        <f t="shared" si="3"/>
        <v>0</v>
      </c>
    </row>
    <row r="47" spans="1:9">
      <c r="A47" s="4"/>
      <c r="B47" s="4">
        <v>19010100</v>
      </c>
      <c r="C47" s="4" t="s">
        <v>50</v>
      </c>
      <c r="D47" s="5">
        <v>14.5</v>
      </c>
      <c r="E47" s="5">
        <v>0</v>
      </c>
      <c r="F47" s="5">
        <v>0</v>
      </c>
      <c r="G47" s="5">
        <v>0.44123000000000001</v>
      </c>
      <c r="H47" s="5">
        <f t="shared" si="2"/>
        <v>0.44123000000000001</v>
      </c>
      <c r="I47" s="5">
        <f t="shared" si="3"/>
        <v>0</v>
      </c>
    </row>
    <row r="48" spans="1:9">
      <c r="A48" s="4"/>
      <c r="B48" s="4">
        <v>19010200</v>
      </c>
      <c r="C48" s="4" t="s">
        <v>51</v>
      </c>
      <c r="D48" s="5">
        <v>7.3</v>
      </c>
      <c r="E48" s="5">
        <v>0</v>
      </c>
      <c r="F48" s="5">
        <v>0</v>
      </c>
      <c r="G48" s="5">
        <v>0</v>
      </c>
      <c r="H48" s="5">
        <f t="shared" si="2"/>
        <v>0</v>
      </c>
      <c r="I48" s="5">
        <f t="shared" si="3"/>
        <v>0</v>
      </c>
    </row>
    <row r="49" spans="1:9">
      <c r="A49" s="4"/>
      <c r="B49" s="4">
        <v>19010300</v>
      </c>
      <c r="C49" s="4" t="s">
        <v>52</v>
      </c>
      <c r="D49" s="5">
        <v>0.6</v>
      </c>
      <c r="E49" s="5">
        <v>0</v>
      </c>
      <c r="F49" s="5">
        <v>0</v>
      </c>
      <c r="G49" s="5">
        <v>0</v>
      </c>
      <c r="H49" s="5">
        <f t="shared" si="2"/>
        <v>0</v>
      </c>
      <c r="I49" s="5">
        <f t="shared" si="3"/>
        <v>0</v>
      </c>
    </row>
    <row r="50" spans="1:9">
      <c r="A50" s="4"/>
      <c r="B50" s="4">
        <v>20000000</v>
      </c>
      <c r="C50" s="4" t="s">
        <v>53</v>
      </c>
      <c r="D50" s="5">
        <v>881.6</v>
      </c>
      <c r="E50" s="5">
        <v>904</v>
      </c>
      <c r="F50" s="5">
        <v>46.68</v>
      </c>
      <c r="G50" s="5">
        <v>32.514189999999999</v>
      </c>
      <c r="H50" s="5">
        <f t="shared" si="2"/>
        <v>-14.16581</v>
      </c>
      <c r="I50" s="5">
        <f t="shared" si="3"/>
        <v>69.653363324764356</v>
      </c>
    </row>
    <row r="51" spans="1:9">
      <c r="A51" s="4"/>
      <c r="B51" s="4">
        <v>21000000</v>
      </c>
      <c r="C51" s="4" t="s">
        <v>54</v>
      </c>
      <c r="D51" s="5">
        <v>30.3</v>
      </c>
      <c r="E51" s="5">
        <v>30.3</v>
      </c>
      <c r="F51" s="5">
        <v>0.1</v>
      </c>
      <c r="G51" s="5">
        <v>0</v>
      </c>
      <c r="H51" s="5">
        <f t="shared" si="2"/>
        <v>-0.1</v>
      </c>
      <c r="I51" s="5">
        <f t="shared" si="3"/>
        <v>0</v>
      </c>
    </row>
    <row r="52" spans="1:9">
      <c r="A52" s="4"/>
      <c r="B52" s="4">
        <v>21010000</v>
      </c>
      <c r="C52" s="4" t="s">
        <v>55</v>
      </c>
      <c r="D52" s="5">
        <v>29</v>
      </c>
      <c r="E52" s="5">
        <v>29</v>
      </c>
      <c r="F52" s="5">
        <v>0</v>
      </c>
      <c r="G52" s="5">
        <v>0</v>
      </c>
      <c r="H52" s="5">
        <f t="shared" si="2"/>
        <v>0</v>
      </c>
      <c r="I52" s="5">
        <f t="shared" si="3"/>
        <v>0</v>
      </c>
    </row>
    <row r="53" spans="1:9">
      <c r="A53" s="4"/>
      <c r="B53" s="4">
        <v>21010300</v>
      </c>
      <c r="C53" s="4" t="s">
        <v>56</v>
      </c>
      <c r="D53" s="5">
        <v>29</v>
      </c>
      <c r="E53" s="5">
        <v>29</v>
      </c>
      <c r="F53" s="5">
        <v>0</v>
      </c>
      <c r="G53" s="5">
        <v>0</v>
      </c>
      <c r="H53" s="5">
        <f t="shared" si="2"/>
        <v>0</v>
      </c>
      <c r="I53" s="5">
        <f t="shared" si="3"/>
        <v>0</v>
      </c>
    </row>
    <row r="54" spans="1:9">
      <c r="A54" s="4"/>
      <c r="B54" s="4">
        <v>21080000</v>
      </c>
      <c r="C54" s="4" t="s">
        <v>57</v>
      </c>
      <c r="D54" s="5">
        <v>1.3</v>
      </c>
      <c r="E54" s="5">
        <v>1.3</v>
      </c>
      <c r="F54" s="5">
        <v>0.1</v>
      </c>
      <c r="G54" s="5">
        <v>0</v>
      </c>
      <c r="H54" s="5">
        <f t="shared" si="2"/>
        <v>-0.1</v>
      </c>
      <c r="I54" s="5">
        <f t="shared" si="3"/>
        <v>0</v>
      </c>
    </row>
    <row r="55" spans="1:9">
      <c r="A55" s="4"/>
      <c r="B55" s="4">
        <v>21081100</v>
      </c>
      <c r="C55" s="4" t="s">
        <v>58</v>
      </c>
      <c r="D55" s="5">
        <v>1.3</v>
      </c>
      <c r="E55" s="5">
        <v>1.3</v>
      </c>
      <c r="F55" s="5">
        <v>0.1</v>
      </c>
      <c r="G55" s="5">
        <v>0</v>
      </c>
      <c r="H55" s="5">
        <f t="shared" si="2"/>
        <v>-0.1</v>
      </c>
      <c r="I55" s="5">
        <f t="shared" si="3"/>
        <v>0</v>
      </c>
    </row>
    <row r="56" spans="1:9">
      <c r="A56" s="4"/>
      <c r="B56" s="4">
        <v>22000000</v>
      </c>
      <c r="C56" s="4" t="s">
        <v>59</v>
      </c>
      <c r="D56" s="5">
        <v>851.3</v>
      </c>
      <c r="E56" s="5">
        <v>873.7</v>
      </c>
      <c r="F56" s="5">
        <v>46.58</v>
      </c>
      <c r="G56" s="5">
        <v>32.514189999999999</v>
      </c>
      <c r="H56" s="5">
        <f t="shared" si="2"/>
        <v>-14.065809999999999</v>
      </c>
      <c r="I56" s="5">
        <f t="shared" si="3"/>
        <v>69.802898239587805</v>
      </c>
    </row>
    <row r="57" spans="1:9">
      <c r="A57" s="4"/>
      <c r="B57" s="4">
        <v>22010000</v>
      </c>
      <c r="C57" s="4" t="s">
        <v>60</v>
      </c>
      <c r="D57" s="5">
        <v>230</v>
      </c>
      <c r="E57" s="5">
        <v>252.4</v>
      </c>
      <c r="F57" s="5">
        <v>10.58</v>
      </c>
      <c r="G57" s="5">
        <v>14.228060000000001</v>
      </c>
      <c r="H57" s="5">
        <f t="shared" si="2"/>
        <v>3.648060000000001</v>
      </c>
      <c r="I57" s="5">
        <f t="shared" si="3"/>
        <v>134.48071833648393</v>
      </c>
    </row>
    <row r="58" spans="1:9">
      <c r="A58" s="4"/>
      <c r="B58" s="4">
        <v>22010300</v>
      </c>
      <c r="C58" s="4" t="s">
        <v>61</v>
      </c>
      <c r="D58" s="5">
        <v>0</v>
      </c>
      <c r="E58" s="5">
        <v>2.4</v>
      </c>
      <c r="F58" s="5">
        <v>1.3</v>
      </c>
      <c r="G58" s="5">
        <v>1.37</v>
      </c>
      <c r="H58" s="5">
        <f t="shared" si="2"/>
        <v>7.0000000000000062E-2</v>
      </c>
      <c r="I58" s="5">
        <f t="shared" si="3"/>
        <v>105.38461538461539</v>
      </c>
    </row>
    <row r="59" spans="1:9">
      <c r="A59" s="4"/>
      <c r="B59" s="4">
        <v>22012500</v>
      </c>
      <c r="C59" s="4" t="s">
        <v>62</v>
      </c>
      <c r="D59" s="5">
        <v>230</v>
      </c>
      <c r="E59" s="5">
        <v>230</v>
      </c>
      <c r="F59" s="5">
        <v>9</v>
      </c>
      <c r="G59" s="5">
        <v>12.578060000000001</v>
      </c>
      <c r="H59" s="5">
        <f t="shared" si="2"/>
        <v>3.5780600000000007</v>
      </c>
      <c r="I59" s="5">
        <f t="shared" si="3"/>
        <v>139.75622222222225</v>
      </c>
    </row>
    <row r="60" spans="1:9">
      <c r="A60" s="4"/>
      <c r="B60" s="4">
        <v>22012600</v>
      </c>
      <c r="C60" s="4" t="s">
        <v>63</v>
      </c>
      <c r="D60" s="5">
        <v>0</v>
      </c>
      <c r="E60" s="5">
        <v>20</v>
      </c>
      <c r="F60" s="5">
        <v>0.28000000000000003</v>
      </c>
      <c r="G60" s="5">
        <v>0.28000000000000003</v>
      </c>
      <c r="H60" s="5">
        <f t="shared" si="2"/>
        <v>0</v>
      </c>
      <c r="I60" s="5">
        <f t="shared" si="3"/>
        <v>100</v>
      </c>
    </row>
    <row r="61" spans="1:9">
      <c r="A61" s="4"/>
      <c r="B61" s="4">
        <v>22080000</v>
      </c>
      <c r="C61" s="4" t="s">
        <v>64</v>
      </c>
      <c r="D61" s="5">
        <v>301.3</v>
      </c>
      <c r="E61" s="5">
        <v>301.3</v>
      </c>
      <c r="F61" s="5">
        <v>25</v>
      </c>
      <c r="G61" s="5">
        <v>12.230879999999999</v>
      </c>
      <c r="H61" s="5">
        <f t="shared" si="2"/>
        <v>-12.769120000000001</v>
      </c>
      <c r="I61" s="5">
        <f t="shared" si="3"/>
        <v>48.923519999999996</v>
      </c>
    </row>
    <row r="62" spans="1:9">
      <c r="A62" s="4"/>
      <c r="B62" s="4">
        <v>22080400</v>
      </c>
      <c r="C62" s="4" t="s">
        <v>65</v>
      </c>
      <c r="D62" s="5">
        <v>301.3</v>
      </c>
      <c r="E62" s="5">
        <v>301.3</v>
      </c>
      <c r="F62" s="5">
        <v>25</v>
      </c>
      <c r="G62" s="5">
        <v>12.230879999999999</v>
      </c>
      <c r="H62" s="5">
        <f t="shared" si="2"/>
        <v>-12.769120000000001</v>
      </c>
      <c r="I62" s="5">
        <f t="shared" si="3"/>
        <v>48.923519999999996</v>
      </c>
    </row>
    <row r="63" spans="1:9">
      <c r="A63" s="4"/>
      <c r="B63" s="4">
        <v>22090000</v>
      </c>
      <c r="C63" s="4" t="s">
        <v>66</v>
      </c>
      <c r="D63" s="5">
        <v>320</v>
      </c>
      <c r="E63" s="5">
        <v>320</v>
      </c>
      <c r="F63" s="5">
        <v>11</v>
      </c>
      <c r="G63" s="5">
        <v>6.05525</v>
      </c>
      <c r="H63" s="5">
        <f t="shared" si="2"/>
        <v>-4.94475</v>
      </c>
      <c r="I63" s="5">
        <f t="shared" si="3"/>
        <v>55.047727272727279</v>
      </c>
    </row>
    <row r="64" spans="1:9">
      <c r="A64" s="4"/>
      <c r="B64" s="4">
        <v>22090100</v>
      </c>
      <c r="C64" s="4" t="s">
        <v>67</v>
      </c>
      <c r="D64" s="5">
        <v>240</v>
      </c>
      <c r="E64" s="5">
        <v>240</v>
      </c>
      <c r="F64" s="5">
        <v>10</v>
      </c>
      <c r="G64" s="5">
        <v>5.1822699999999999</v>
      </c>
      <c r="H64" s="5">
        <f t="shared" si="2"/>
        <v>-4.8177300000000001</v>
      </c>
      <c r="I64" s="5">
        <f t="shared" si="3"/>
        <v>51.822699999999998</v>
      </c>
    </row>
    <row r="65" spans="1:9">
      <c r="A65" s="4"/>
      <c r="B65" s="4">
        <v>22090400</v>
      </c>
      <c r="C65" s="4" t="s">
        <v>68</v>
      </c>
      <c r="D65" s="5">
        <v>80</v>
      </c>
      <c r="E65" s="5">
        <v>80</v>
      </c>
      <c r="F65" s="5">
        <v>1</v>
      </c>
      <c r="G65" s="5">
        <v>0.8729800000000002</v>
      </c>
      <c r="H65" s="5">
        <f t="shared" si="2"/>
        <v>-0.1270199999999998</v>
      </c>
      <c r="I65" s="5">
        <f t="shared" si="3"/>
        <v>87.298000000000016</v>
      </c>
    </row>
    <row r="66" spans="1:9">
      <c r="A66" s="4"/>
      <c r="B66" s="4">
        <v>30000000</v>
      </c>
      <c r="C66" s="4" t="s">
        <v>69</v>
      </c>
      <c r="D66" s="5">
        <v>5</v>
      </c>
      <c r="E66" s="5">
        <v>5</v>
      </c>
      <c r="F66" s="5">
        <v>0</v>
      </c>
      <c r="G66" s="5">
        <v>1</v>
      </c>
      <c r="H66" s="5">
        <f t="shared" si="2"/>
        <v>1</v>
      </c>
      <c r="I66" s="5">
        <f t="shared" si="3"/>
        <v>0</v>
      </c>
    </row>
    <row r="67" spans="1:9">
      <c r="A67" s="4"/>
      <c r="B67" s="4">
        <v>31000000</v>
      </c>
      <c r="C67" s="4" t="s">
        <v>70</v>
      </c>
      <c r="D67" s="5">
        <v>5</v>
      </c>
      <c r="E67" s="5">
        <v>5</v>
      </c>
      <c r="F67" s="5">
        <v>0</v>
      </c>
      <c r="G67" s="5">
        <v>1</v>
      </c>
      <c r="H67" s="5">
        <f t="shared" si="2"/>
        <v>1</v>
      </c>
      <c r="I67" s="5">
        <f t="shared" si="3"/>
        <v>0</v>
      </c>
    </row>
    <row r="68" spans="1:9">
      <c r="A68" s="4"/>
      <c r="B68" s="4">
        <v>31010000</v>
      </c>
      <c r="C68" s="4" t="s">
        <v>71</v>
      </c>
      <c r="D68" s="5">
        <v>5</v>
      </c>
      <c r="E68" s="5">
        <v>5</v>
      </c>
      <c r="F68" s="5">
        <v>0</v>
      </c>
      <c r="G68" s="5">
        <v>1</v>
      </c>
      <c r="H68" s="5">
        <f t="shared" si="2"/>
        <v>1</v>
      </c>
      <c r="I68" s="5">
        <f t="shared" si="3"/>
        <v>0</v>
      </c>
    </row>
    <row r="69" spans="1:9">
      <c r="A69" s="4"/>
      <c r="B69" s="4">
        <v>31010200</v>
      </c>
      <c r="C69" s="4" t="s">
        <v>72</v>
      </c>
      <c r="D69" s="5">
        <v>5</v>
      </c>
      <c r="E69" s="5">
        <v>5</v>
      </c>
      <c r="F69" s="5">
        <v>0</v>
      </c>
      <c r="G69" s="5">
        <v>1</v>
      </c>
      <c r="H69" s="5">
        <f t="shared" si="2"/>
        <v>1</v>
      </c>
      <c r="I69" s="5">
        <f t="shared" si="3"/>
        <v>0</v>
      </c>
    </row>
    <row r="70" spans="1:9">
      <c r="A70" s="4"/>
      <c r="B70" s="4">
        <v>40000000</v>
      </c>
      <c r="C70" s="4" t="s">
        <v>73</v>
      </c>
      <c r="D70" s="5">
        <v>125692.2</v>
      </c>
      <c r="E70" s="5">
        <v>125692.2</v>
      </c>
      <c r="F70" s="5">
        <v>6192.12</v>
      </c>
      <c r="G70" s="5">
        <v>6151.9951400000009</v>
      </c>
      <c r="H70" s="5">
        <f t="shared" si="2"/>
        <v>-40.124859999998989</v>
      </c>
      <c r="I70" s="5">
        <f t="shared" si="3"/>
        <v>99.3520012532057</v>
      </c>
    </row>
    <row r="71" spans="1:9">
      <c r="A71" s="4"/>
      <c r="B71" s="4">
        <v>41000000</v>
      </c>
      <c r="C71" s="4" t="s">
        <v>74</v>
      </c>
      <c r="D71" s="5">
        <v>125692.2</v>
      </c>
      <c r="E71" s="5">
        <v>125692.2</v>
      </c>
      <c r="F71" s="5">
        <v>6192.12</v>
      </c>
      <c r="G71" s="5">
        <v>6151.9951400000009</v>
      </c>
      <c r="H71" s="5">
        <f t="shared" si="2"/>
        <v>-40.124859999998989</v>
      </c>
      <c r="I71" s="5">
        <f t="shared" si="3"/>
        <v>99.3520012532057</v>
      </c>
    </row>
    <row r="72" spans="1:9">
      <c r="A72" s="4"/>
      <c r="B72" s="4">
        <v>41030000</v>
      </c>
      <c r="C72" s="4" t="s">
        <v>75</v>
      </c>
      <c r="D72" s="5">
        <v>125692.2</v>
      </c>
      <c r="E72" s="5">
        <v>125692.2</v>
      </c>
      <c r="F72" s="5">
        <v>6192.12</v>
      </c>
      <c r="G72" s="5">
        <v>6151.9951400000009</v>
      </c>
      <c r="H72" s="5">
        <f t="shared" si="2"/>
        <v>-40.124859999998989</v>
      </c>
      <c r="I72" s="5">
        <f t="shared" si="3"/>
        <v>99.3520012532057</v>
      </c>
    </row>
    <row r="73" spans="1:9">
      <c r="A73" s="4"/>
      <c r="B73" s="4">
        <v>41030600</v>
      </c>
      <c r="C73" s="4" t="s">
        <v>76</v>
      </c>
      <c r="D73" s="5">
        <v>32903.4</v>
      </c>
      <c r="E73" s="5">
        <v>32903.4</v>
      </c>
      <c r="F73" s="5">
        <v>2686.1</v>
      </c>
      <c r="G73" s="5">
        <v>2645.9756700000003</v>
      </c>
      <c r="H73" s="5">
        <f t="shared" ref="H73:H104" si="4">G73-F73</f>
        <v>-40.124329999999645</v>
      </c>
      <c r="I73" s="5">
        <f t="shared" ref="I73:I79" si="5">IF(F73=0,0,G73/F73*100)</f>
        <v>98.506223521090064</v>
      </c>
    </row>
    <row r="74" spans="1:9">
      <c r="A74" s="4"/>
      <c r="B74" s="4">
        <v>41030800</v>
      </c>
      <c r="C74" s="4" t="s">
        <v>77</v>
      </c>
      <c r="D74" s="5">
        <v>51585</v>
      </c>
      <c r="E74" s="5">
        <v>51585</v>
      </c>
      <c r="F74" s="5">
        <v>450.32</v>
      </c>
      <c r="G74" s="5">
        <v>450.31946999999997</v>
      </c>
      <c r="H74" s="5">
        <f t="shared" si="4"/>
        <v>-5.3000000002612069E-4</v>
      </c>
      <c r="I74" s="5">
        <f t="shared" si="5"/>
        <v>99.99988230591579</v>
      </c>
    </row>
    <row r="75" spans="1:9">
      <c r="A75" s="4"/>
      <c r="B75" s="4">
        <v>41031000</v>
      </c>
      <c r="C75" s="4" t="s">
        <v>78</v>
      </c>
      <c r="D75" s="5">
        <v>131</v>
      </c>
      <c r="E75" s="5">
        <v>131</v>
      </c>
      <c r="F75" s="5">
        <v>5</v>
      </c>
      <c r="G75" s="5">
        <v>5</v>
      </c>
      <c r="H75" s="5">
        <f t="shared" si="4"/>
        <v>0</v>
      </c>
      <c r="I75" s="5">
        <f t="shared" si="5"/>
        <v>100</v>
      </c>
    </row>
    <row r="76" spans="1:9">
      <c r="A76" s="4"/>
      <c r="B76" s="4">
        <v>41033900</v>
      </c>
      <c r="C76" s="4" t="s">
        <v>79</v>
      </c>
      <c r="D76" s="5">
        <v>22881.599999999999</v>
      </c>
      <c r="E76" s="5">
        <v>22881.599999999999</v>
      </c>
      <c r="F76" s="5">
        <v>1675.7</v>
      </c>
      <c r="G76" s="5">
        <v>1675.7</v>
      </c>
      <c r="H76" s="5">
        <f t="shared" si="4"/>
        <v>0</v>
      </c>
      <c r="I76" s="5">
        <f t="shared" si="5"/>
        <v>100</v>
      </c>
    </row>
    <row r="77" spans="1:9">
      <c r="A77" s="4"/>
      <c r="B77" s="4">
        <v>41034200</v>
      </c>
      <c r="C77" s="4" t="s">
        <v>80</v>
      </c>
      <c r="D77" s="5">
        <v>18191.2</v>
      </c>
      <c r="E77" s="5">
        <v>18191.2</v>
      </c>
      <c r="F77" s="5">
        <v>1375</v>
      </c>
      <c r="G77" s="5">
        <v>1375</v>
      </c>
      <c r="H77" s="5">
        <f t="shared" si="4"/>
        <v>0</v>
      </c>
      <c r="I77" s="5">
        <f t="shared" si="5"/>
        <v>100</v>
      </c>
    </row>
    <row r="78" spans="1:9">
      <c r="A78" s="7" t="s">
        <v>81</v>
      </c>
      <c r="B78" s="8"/>
      <c r="C78" s="8"/>
      <c r="D78" s="6">
        <v>49776.5</v>
      </c>
      <c r="E78" s="6">
        <v>49776.5</v>
      </c>
      <c r="F78" s="6">
        <v>3642.63</v>
      </c>
      <c r="G78" s="6">
        <v>4636.1593099999991</v>
      </c>
      <c r="H78" s="6">
        <f t="shared" si="4"/>
        <v>993.52930999999899</v>
      </c>
      <c r="I78" s="6">
        <f t="shared" si="5"/>
        <v>127.27505428769869</v>
      </c>
    </row>
    <row r="79" spans="1:9">
      <c r="A79" s="7" t="s">
        <v>82</v>
      </c>
      <c r="B79" s="8"/>
      <c r="C79" s="8"/>
      <c r="D79" s="6">
        <v>175468.7</v>
      </c>
      <c r="E79" s="6">
        <v>175468.7</v>
      </c>
      <c r="F79" s="6">
        <v>9834.75</v>
      </c>
      <c r="G79" s="6">
        <v>10788.15445</v>
      </c>
      <c r="H79" s="6">
        <f t="shared" si="4"/>
        <v>953.40445</v>
      </c>
      <c r="I79" s="6">
        <f t="shared" si="5"/>
        <v>109.69424184651363</v>
      </c>
    </row>
  </sheetData>
  <mergeCells count="8">
    <mergeCell ref="A78:C78"/>
    <mergeCell ref="A79:C79"/>
    <mergeCell ref="A3:L3"/>
    <mergeCell ref="A5:L5"/>
    <mergeCell ref="A7:A8"/>
    <mergeCell ref="B7:B8"/>
    <mergeCell ref="C7:C8"/>
    <mergeCell ref="D7:I7"/>
  </mergeCells>
  <pageMargins left="0.59055118110236204" right="0.59055118110236204" top="0.39370078740157499" bottom="0.39370078740157499" header="0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Користувач</cp:lastModifiedBy>
  <dcterms:created xsi:type="dcterms:W3CDTF">2016-02-02T14:54:17Z</dcterms:created>
  <dcterms:modified xsi:type="dcterms:W3CDTF">2016-02-09T08:54:25Z</dcterms:modified>
</cp:coreProperties>
</file>